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erver\Сводное управление\Отдел сводного планирования бюджета\УТОЧНЕНИЕ БЮДЖЕТА\2023\Уточнение 22.11.2023\Пакет в Думу 22.11.23\"/>
    </mc:Choice>
  </mc:AlternateContent>
  <xr:revisionPtr revIDLastSave="0" documentId="13_ncr:1_{DC489E1F-449C-448D-AC48-F62363463C91}" xr6:coauthVersionLast="47" xr6:coauthVersionMax="47" xr10:uidLastSave="{00000000-0000-0000-0000-000000000000}"/>
  <bookViews>
    <workbookView xWindow="-120" yWindow="-120" windowWidth="29040" windowHeight="15840" tabRatio="53" xr2:uid="{00000000-000D-0000-FFFF-FFFF00000000}"/>
  </bookViews>
  <sheets>
    <sheet name="Прил6" sheetId="1" r:id="rId1"/>
  </sheets>
  <definedNames>
    <definedName name="_xlnm.Print_Titles" localSheetId="0">Прил6!$10:$10</definedName>
    <definedName name="_xlnm.Print_Area" localSheetId="0">Прил6!$A$1:$D$31</definedName>
  </definedNames>
  <calcPr calcId="181029"/>
</workbook>
</file>

<file path=xl/calcChain.xml><?xml version="1.0" encoding="utf-8"?>
<calcChain xmlns="http://schemas.openxmlformats.org/spreadsheetml/2006/main">
  <c r="D31" i="1" l="1"/>
  <c r="D27" i="1"/>
  <c r="D34" i="1" l="1"/>
  <c r="D33" i="1" s="1"/>
  <c r="D32" i="1" s="1"/>
  <c r="D30" i="1"/>
  <c r="D29" i="1" s="1"/>
  <c r="D28" i="1" s="1"/>
  <c r="D26" i="1"/>
  <c r="D25" i="1" s="1"/>
  <c r="D24" i="1" s="1"/>
  <c r="D13" i="1"/>
  <c r="D15" i="1"/>
  <c r="D19" i="1"/>
  <c r="D21" i="1"/>
  <c r="D12" i="1" l="1"/>
  <c r="D18" i="1"/>
  <c r="D17" i="1" s="1"/>
  <c r="D23" i="1"/>
  <c r="D11" i="1" l="1"/>
</calcChain>
</file>

<file path=xl/sharedStrings.xml><?xml version="1.0" encoding="utf-8"?>
<sst xmlns="http://schemas.openxmlformats.org/spreadsheetml/2006/main" count="61" uniqueCount="61">
  <si>
    <t>Код</t>
  </si>
  <si>
    <t>01 00 00 00 00 0000 000</t>
  </si>
  <si>
    <t>01 02 00 00 00 0000 000</t>
  </si>
  <si>
    <t>Кредиты кредитных организаций в валюте Российской Федерации</t>
  </si>
  <si>
    <t>01 02 00 00 00 0000 700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</si>
  <si>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</si>
  <si>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</si>
  <si>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</si>
  <si>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</si>
  <si>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</si>
  <si>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</si>
  <si>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</si>
  <si>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</si>
  <si>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</si>
  <si>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</si>
  <si>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</si>
  <si>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</si>
  <si>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</si>
  <si>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</si>
  <si>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</si>
  <si>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ИСТОЧНИКИ ВНУТРЕННЕГО ФИНАНСИРОВАНИЯ ДЕФИЦИТОВ БЮДЖЕТОВ</t>
  </si>
  <si>
    <t>01 02 00 00 04 0000 710</t>
  </si>
  <si>
    <t>01 02 00 00 04 0000 810</t>
  </si>
  <si>
    <t>01 05 02 01 04 0000 510</t>
  </si>
  <si>
    <t>01 05 02 01 04 0000 610</t>
  </si>
  <si>
    <t>Сумма (тыс.руб.)</t>
  </si>
  <si>
    <t>01 03 00 00 00 0000 000</t>
  </si>
  <si>
    <t>01 03 01 00 00 0000 000</t>
  </si>
  <si>
    <t>01 03 01 00 00 0000 800</t>
  </si>
  <si>
    <t>01 03 01 00 04 0000 810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</si>
  <si>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</si>
  <si>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</si>
  <si>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01 03 01 00 00 0000 700</t>
  </si>
  <si>
    <t>01 03 01 00 04 0000 710</t>
  </si>
  <si>
    <t>Изменение остатков средств на счетах по учету средств бюджетов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</si>
  <si>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 городского округа</t>
  </si>
  <si>
    <t>Привлечение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</si>
  <si>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</si>
  <si>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</si>
  <si>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</si>
  <si>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</si>
  <si>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</si>
  <si>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 кредитов из других бюджетов бюджетной системы Российской Федерации в валюте  Российской Федерации</t>
  </si>
  <si>
    <t>Код главного администратора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</si>
  <si>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</si>
  <si>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</si>
  <si>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 ГОРОДСКОГО ОКРУГА ТОЛЬЯТТИ НА 2023 ГОД</t>
  </si>
  <si>
    <t xml:space="preserve"> к  решению Думы </t>
  </si>
  <si>
    <t>Приложение 6</t>
  </si>
  <si>
    <t>к решению Думы</t>
  </si>
  <si>
    <t>от 23.11.2022 № 1418</t>
  </si>
  <si>
    <t>01 06 00 00 00 0000 000</t>
  </si>
  <si>
    <t>Иные источники внутреннего финансирования дефицитов бюджетов</t>
  </si>
  <si>
    <t>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</si>
  <si>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</si>
  <si>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</si>
  <si>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</si>
  <si>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</si>
  <si>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</si>
  <si>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 от  16.08.2023 № _______</t>
  </si>
  <si>
    <t>Приложение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</si>
</sst>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_р_._-;\-* #,##0_р_._-;_-* &quot;-&quot;??_р_.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0" xfId="0" applyFont="1"/>
    <xf numFmtId="3" fontId="2" fillId="0" borderId="0" xfId="0" applyNumberFormat="1" applyFont="1"/>
    <xf numFmtId="0" fontId="2" fillId="0" borderId="0" xfId="0" applyFont="1"/>
    <xf numFmtId="165" fontId="2" fillId="0" borderId="0" xfId="1" applyNumberFormat="1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/>
    </xf>
    <xf numFmtId="49" fontId="10" fillId="2" borderId="1" xfId="0" applyNumberFormat="1" applyFont="1" applyFill="1" applyBorder="1" applyAlignment="1">
      <alignment horizontal="left" wrapText="1"/>
    </xf>
    <xf numFmtId="49" fontId="7" fillId="0" borderId="2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3" fontId="7" fillId="2" borderId="0" xfId="0" applyNumberFormat="1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center" vertical="center"/>
    </xf>
    <xf numFmtId="3" fontId="9" fillId="2" borderId="0" xfId="0" applyNumberFormat="1" applyFont="1" applyFill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2" fillId="0" borderId="0" xfId="0" applyFont="1"/>
    <xf numFmtId="0" fontId="10" fillId="0" borderId="0" xfId="0" applyFont="1" applyAlignment="1">
      <alignment horizontal="right"/>
    </xf>
    <xf numFmtId="0" fontId="10" fillId="0" borderId="0" xfId="0" applyFont="1"/>
    <xf numFmtId="3" fontId="14" fillId="2" borderId="1" xfId="0" applyNumberFormat="1" applyFont="1" applyFill="1" applyBorder="1" applyAlignment="1">
      <alignment horizontal="center"/>
    </xf>
    <xf numFmtId="3" fontId="15" fillId="2" borderId="1" xfId="0" applyNumberFormat="1" applyFont="1" applyFill="1" applyBorder="1" applyAlignment="1">
      <alignment horizontal="center"/>
    </xf>
    <xf numFmtId="3" fontId="16" fillId="2" borderId="4" xfId="0" applyNumberFormat="1" applyFont="1" applyFill="1" applyBorder="1" applyAlignment="1">
      <alignment horizontal="center" vertical="center"/>
    </xf>
    <xf numFmtId="3" fontId="17" fillId="2" borderId="4" xfId="0" applyNumberFormat="1" applyFont="1" applyFill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/>
    </xf>
    <xf numFmtId="3" fontId="15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F40"/>
  <sheetViews>
    <sheetView tabSelected="1" view="pageBreakPreview" topLeftCell="A2" zoomScaleNormal="100" zoomScaleSheetLayoutView="100" workbookViewId="0">
      <selection activeCell="D3" sqref="D3"/>
    </sheetView>
  </sheetViews>
  <sheetFormatPr defaultRowHeight="12.75" x14ac:dyDescent="0.2"/>
  <cols>
    <col min="1" max="1" width="18.140625" style="3" customWidth="1"/>
    <col min="2" max="2" width="27.5703125" style="3" customWidth="1"/>
    <col min="3" max="3" width="71.42578125" style="3" customWidth="1"/>
    <col min="4" max="4" width="13.85546875" style="3" customWidth="1"/>
    <col min="5" max="5" width="11.28515625" style="3" bestFit="1" customWidth="1"/>
    <col min="6" max="6" width="16.140625" style="3" customWidth="1"/>
    <col min="7" max="16384" width="9.140625" style="3"/>
  </cols>
  <sheetData>
    <row r="1" spans="1:5" hidden="1" x14ac:dyDescent="0.2"/>
    <row r="2" spans="1:5" s="30" customFormat="1" ht="18.75" x14ac:dyDescent="0.3">
      <c r="C2" s="31"/>
      <c r="D2" s="31" t="s">
        <v>60</v>
      </c>
    </row>
    <row r="3" spans="1:5" s="30" customFormat="1" ht="18.75" x14ac:dyDescent="0.3">
      <c r="C3" s="31"/>
      <c r="D3" s="31" t="s">
        <v>47</v>
      </c>
    </row>
    <row r="4" spans="1:5" s="30" customFormat="1" ht="18.75" x14ac:dyDescent="0.3">
      <c r="C4" s="31"/>
      <c r="D4" s="31" t="s">
        <v>59</v>
      </c>
    </row>
    <row r="5" spans="1:5" s="30" customFormat="1" ht="18.75" x14ac:dyDescent="0.3">
      <c r="C5" s="32"/>
      <c r="D5" s="32"/>
    </row>
    <row r="6" spans="1:5" s="30" customFormat="1" ht="18.75" x14ac:dyDescent="0.3">
      <c r="C6" s="32"/>
      <c r="D6" s="31" t="s">
        <v>48</v>
      </c>
    </row>
    <row r="7" spans="1:5" s="30" customFormat="1" ht="18.75" x14ac:dyDescent="0.3">
      <c r="C7" s="32"/>
      <c r="D7" s="31" t="s">
        <v>49</v>
      </c>
    </row>
    <row r="8" spans="1:5" s="30" customFormat="1" ht="18.75" x14ac:dyDescent="0.3">
      <c r="C8" s="32"/>
      <c r="D8" s="31" t="s">
        <v>50</v>
      </c>
    </row>
    <row r="9" spans="1:5" ht="76.5" customHeight="1" x14ac:dyDescent="0.2">
      <c r="A9" s="39" t="s">
        <v>46</v>
      </c>
      <c r="B9" s="39"/>
      <c r="C9" s="39"/>
      <c r="D9" s="39"/>
    </row>
    <row r="10" spans="1:5" ht="67.5" customHeight="1" x14ac:dyDescent="0.2">
      <c r="A10" s="10" t="s">
        <v>43</v>
      </c>
      <c r="B10" s="11" t="s">
        <v>0</v>
      </c>
      <c r="C10" s="10" t="s">
        <v>35</v>
      </c>
      <c r="D10" s="10" t="s">
        <v>25</v>
      </c>
    </row>
    <row r="11" spans="1:5" ht="37.5" customHeight="1" x14ac:dyDescent="0.25">
      <c r="A11" s="12">
        <v>902</v>
      </c>
      <c r="B11" s="13" t="s">
        <v>1</v>
      </c>
      <c r="C11" s="14" t="s">
        <v>20</v>
      </c>
      <c r="D11" s="15">
        <f>D12+D23+D17+D32</f>
        <v>940485</v>
      </c>
      <c r="E11" s="4"/>
    </row>
    <row r="12" spans="1:5" ht="36" customHeight="1" x14ac:dyDescent="0.25">
      <c r="A12" s="12">
        <v>902</v>
      </c>
      <c r="B12" s="16" t="s">
        <v>2</v>
      </c>
      <c r="C12" s="14" t="s">
        <v>3</v>
      </c>
      <c r="D12" s="33">
        <f>D13-D15</f>
        <v>-34288</v>
      </c>
      <c r="E12" s="4"/>
    </row>
    <row r="13" spans="1:5" ht="35.25" customHeight="1" x14ac:dyDescent="0.25">
      <c r="A13" s="12">
        <v>902</v>
      </c>
      <c r="B13" s="17" t="s">
        <v>4</v>
      </c>
      <c r="C13" s="18" t="s">
        <v>36</v>
      </c>
      <c r="D13" s="34">
        <f>D14</f>
        <v>5465712</v>
      </c>
      <c r="E13" s="5"/>
    </row>
    <row r="14" spans="1:5" ht="35.25" customHeight="1" x14ac:dyDescent="0.25">
      <c r="A14" s="12">
        <v>902</v>
      </c>
      <c r="B14" s="17" t="s">
        <v>21</v>
      </c>
      <c r="C14" s="18" t="s">
        <v>44</v>
      </c>
      <c r="D14" s="34">
        <v>5465712</v>
      </c>
      <c r="E14" s="5"/>
    </row>
    <row r="15" spans="1:5" ht="36" customHeight="1" x14ac:dyDescent="0.25">
      <c r="A15" s="12">
        <v>902</v>
      </c>
      <c r="B15" s="19" t="s">
        <v>5</v>
      </c>
      <c r="C15" s="18" t="s">
        <v>6</v>
      </c>
      <c r="D15" s="34">
        <f>D16</f>
        <v>5500000</v>
      </c>
      <c r="E15" s="5"/>
    </row>
    <row r="16" spans="1:5" ht="35.25" customHeight="1" x14ac:dyDescent="0.25">
      <c r="A16" s="12">
        <v>902</v>
      </c>
      <c r="B16" s="19" t="s">
        <v>22</v>
      </c>
      <c r="C16" s="18" t="s">
        <v>45</v>
      </c>
      <c r="D16" s="34">
        <v>5500000</v>
      </c>
      <c r="E16" s="5"/>
    </row>
    <row r="17" spans="1:6" ht="34.5" customHeight="1" x14ac:dyDescent="0.25">
      <c r="A17" s="12">
        <v>902</v>
      </c>
      <c r="B17" s="16" t="s">
        <v>26</v>
      </c>
      <c r="C17" s="14" t="s">
        <v>37</v>
      </c>
      <c r="D17" s="33">
        <f>D18</f>
        <v>0</v>
      </c>
      <c r="E17" s="5"/>
    </row>
    <row r="18" spans="1:6" ht="33" customHeight="1" x14ac:dyDescent="0.25">
      <c r="A18" s="12">
        <v>902</v>
      </c>
      <c r="B18" s="17" t="s">
        <v>27</v>
      </c>
      <c r="C18" s="18" t="s">
        <v>38</v>
      </c>
      <c r="D18" s="34">
        <f>D19-D21</f>
        <v>0</v>
      </c>
      <c r="E18" s="5"/>
    </row>
    <row r="19" spans="1:6" ht="39.75" customHeight="1" x14ac:dyDescent="0.25">
      <c r="A19" s="12">
        <v>902</v>
      </c>
      <c r="B19" s="17" t="s">
        <v>32</v>
      </c>
      <c r="C19" s="18" t="s">
        <v>39</v>
      </c>
      <c r="D19" s="34">
        <f>D20</f>
        <v>1498129</v>
      </c>
      <c r="E19" s="5"/>
    </row>
    <row r="20" spans="1:6" ht="52.5" customHeight="1" x14ac:dyDescent="0.25">
      <c r="A20" s="12">
        <v>902</v>
      </c>
      <c r="B20" s="17" t="s">
        <v>33</v>
      </c>
      <c r="C20" s="18" t="s">
        <v>40</v>
      </c>
      <c r="D20" s="34">
        <v>1498129</v>
      </c>
      <c r="E20" s="5"/>
    </row>
    <row r="21" spans="1:6" ht="54.75" customHeight="1" x14ac:dyDescent="0.25">
      <c r="A21" s="12">
        <v>902</v>
      </c>
      <c r="B21" s="17" t="s">
        <v>28</v>
      </c>
      <c r="C21" s="18" t="s">
        <v>41</v>
      </c>
      <c r="D21" s="34">
        <f>D22</f>
        <v>1498129</v>
      </c>
      <c r="E21" s="5"/>
    </row>
    <row r="22" spans="1:6" ht="51" customHeight="1" x14ac:dyDescent="0.25">
      <c r="A22" s="12">
        <v>902</v>
      </c>
      <c r="B22" s="17" t="s">
        <v>29</v>
      </c>
      <c r="C22" s="18" t="s">
        <v>42</v>
      </c>
      <c r="D22" s="34">
        <v>1498129</v>
      </c>
      <c r="E22" s="5"/>
    </row>
    <row r="23" spans="1:6" ht="33" x14ac:dyDescent="0.25">
      <c r="A23" s="12">
        <v>902</v>
      </c>
      <c r="B23" s="13" t="s">
        <v>7</v>
      </c>
      <c r="C23" s="14" t="s">
        <v>34</v>
      </c>
      <c r="D23" s="37">
        <f>D28-D24</f>
        <v>974773</v>
      </c>
      <c r="E23" s="5"/>
    </row>
    <row r="24" spans="1:6" ht="20.100000000000001" customHeight="1" x14ac:dyDescent="0.25">
      <c r="A24" s="12">
        <v>902</v>
      </c>
      <c r="B24" s="17" t="s">
        <v>8</v>
      </c>
      <c r="C24" s="20" t="s">
        <v>9</v>
      </c>
      <c r="D24" s="38">
        <f>D25</f>
        <v>25359485</v>
      </c>
    </row>
    <row r="25" spans="1:6" ht="17.25" customHeight="1" x14ac:dyDescent="0.25">
      <c r="A25" s="12">
        <v>902</v>
      </c>
      <c r="B25" s="17" t="s">
        <v>10</v>
      </c>
      <c r="C25" s="18" t="s">
        <v>11</v>
      </c>
      <c r="D25" s="38">
        <f>D26</f>
        <v>25359485</v>
      </c>
    </row>
    <row r="26" spans="1:6" ht="17.25" customHeight="1" x14ac:dyDescent="0.25">
      <c r="A26" s="12">
        <v>902</v>
      </c>
      <c r="B26" s="17" t="s">
        <v>12</v>
      </c>
      <c r="C26" s="18" t="s">
        <v>13</v>
      </c>
      <c r="D26" s="38">
        <f>D27</f>
        <v>25359485</v>
      </c>
    </row>
    <row r="27" spans="1:6" ht="31.5" customHeight="1" x14ac:dyDescent="0.25">
      <c r="A27" s="12">
        <v>902</v>
      </c>
      <c r="B27" s="17" t="s">
        <v>23</v>
      </c>
      <c r="C27" s="18" t="s">
        <v>30</v>
      </c>
      <c r="D27" s="38">
        <f>18395644+D14+D20</f>
        <v>25359485</v>
      </c>
    </row>
    <row r="28" spans="1:6" ht="16.5" customHeight="1" x14ac:dyDescent="0.25">
      <c r="A28" s="12">
        <v>902</v>
      </c>
      <c r="B28" s="17" t="s">
        <v>14</v>
      </c>
      <c r="C28" s="18" t="s">
        <v>15</v>
      </c>
      <c r="D28" s="38">
        <f>D29</f>
        <v>26334258</v>
      </c>
    </row>
    <row r="29" spans="1:6" ht="18" customHeight="1" x14ac:dyDescent="0.25">
      <c r="A29" s="12">
        <v>902</v>
      </c>
      <c r="B29" s="17" t="s">
        <v>16</v>
      </c>
      <c r="C29" s="18" t="s">
        <v>17</v>
      </c>
      <c r="D29" s="38">
        <f>D30</f>
        <v>26334258</v>
      </c>
    </row>
    <row r="30" spans="1:6" ht="17.25" customHeight="1" x14ac:dyDescent="0.25">
      <c r="A30" s="12">
        <v>902</v>
      </c>
      <c r="B30" s="17" t="s">
        <v>18</v>
      </c>
      <c r="C30" s="18" t="s">
        <v>19</v>
      </c>
      <c r="D30" s="38">
        <f>D31</f>
        <v>26334258</v>
      </c>
    </row>
    <row r="31" spans="1:6" ht="31.5" customHeight="1" x14ac:dyDescent="0.25">
      <c r="A31" s="12">
        <v>902</v>
      </c>
      <c r="B31" s="17" t="s">
        <v>24</v>
      </c>
      <c r="C31" s="18" t="s">
        <v>31</v>
      </c>
      <c r="D31" s="38">
        <f>19336129+D16+D22</f>
        <v>26334258</v>
      </c>
    </row>
    <row r="32" spans="1:6" ht="29.25" hidden="1" customHeight="1" x14ac:dyDescent="0.2">
      <c r="A32" s="29">
        <v>902</v>
      </c>
      <c r="B32" s="21" t="s">
        <v>51</v>
      </c>
      <c r="C32" s="22" t="s">
        <v>52</v>
      </c>
      <c r="D32" s="35">
        <f>D33</f>
        <v>0</v>
      </c>
      <c r="E32" s="26"/>
      <c r="F32" s="26"/>
    </row>
    <row r="33" spans="1:6" ht="33.75" hidden="1" customHeight="1" x14ac:dyDescent="0.2">
      <c r="A33" s="29">
        <v>903</v>
      </c>
      <c r="B33" s="23" t="s">
        <v>53</v>
      </c>
      <c r="C33" s="22" t="s">
        <v>54</v>
      </c>
      <c r="D33" s="35">
        <f>D34</f>
        <v>0</v>
      </c>
      <c r="E33" s="26"/>
      <c r="F33" s="26"/>
    </row>
    <row r="34" spans="1:6" s="6" customFormat="1" ht="42.75" hidden="1" customHeight="1" x14ac:dyDescent="0.2">
      <c r="A34" s="29">
        <v>903</v>
      </c>
      <c r="B34" s="24" t="s">
        <v>55</v>
      </c>
      <c r="C34" s="25" t="s">
        <v>56</v>
      </c>
      <c r="D34" s="36">
        <f>D35</f>
        <v>0</v>
      </c>
      <c r="E34" s="27"/>
      <c r="F34" s="27"/>
    </row>
    <row r="35" spans="1:6" s="7" customFormat="1" ht="42.75" hidden="1" customHeight="1" x14ac:dyDescent="0.3">
      <c r="A35" s="29">
        <v>903</v>
      </c>
      <c r="B35" s="24" t="s">
        <v>57</v>
      </c>
      <c r="C35" s="25" t="s">
        <v>58</v>
      </c>
      <c r="D35" s="36"/>
      <c r="E35" s="28"/>
      <c r="F35" s="28"/>
    </row>
    <row r="36" spans="1:6" ht="20.25" x14ac:dyDescent="0.3">
      <c r="B36" s="1"/>
    </row>
    <row r="37" spans="1:6" ht="13.5" x14ac:dyDescent="0.25">
      <c r="C37" s="9"/>
    </row>
    <row r="38" spans="1:6" ht="13.5" x14ac:dyDescent="0.25">
      <c r="B38" s="8"/>
    </row>
    <row r="40" spans="1:6" x14ac:dyDescent="0.2">
      <c r="D40" s="2"/>
    </row>
  </sheetData>
  <mergeCells count="1">
    <mergeCell ref="A9:D9"/>
  </mergeCells>
  <phoneticPr fontId="0" type="noConversion"/>
  <pageMargins left="0.59055118110236227" right="0.27559055118110237" top="0.27559055118110237" bottom="0.27559055118110237" header="0.78740157480314965" footer="0"/>
  <pageSetup paperSize="9" scale="73" firstPageNumber="159" fitToHeight="0" orientation="portrait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Прил6</vt:lpstr>
      <vt:lpstr>Прил6!Заголовки_для_печати</vt:lpstr>
      <vt:lpstr>Прил6!Область_печати</vt:lpstr>
    </vt:vector>
  </TitlesOfParts>
  <Company>ДепФин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 Марина Геннадьевна</dc:creator>
  <cp:lastModifiedBy>Кузьминых Елена Владиславовна</cp:lastModifiedBy>
  <cp:lastPrinted>2023-03-10T06:12:41Z</cp:lastPrinted>
  <dcterms:created xsi:type="dcterms:W3CDTF">2003-11-11T11:33:03Z</dcterms:created>
  <dcterms:modified xsi:type="dcterms:W3CDTF">2023-11-17T09:49:42Z</dcterms:modified>
</cp:coreProperties>
</file>